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IEEE Data 10yr" sheetId="1" r:id="rId1"/>
    <sheet name="79 thru 84" sheetId="2" r:id="rId2"/>
  </sheets>
  <definedNames>
    <definedName name="_xlnm.Print_Titles" localSheetId="0">'IEEE Data 10yr'!$A:$A,'IEEE Data 10yr'!$1:$1</definedName>
  </definedNames>
  <calcPr fullCalcOnLoad="1"/>
</workbook>
</file>

<file path=xl/sharedStrings.xml><?xml version="1.0" encoding="utf-8"?>
<sst xmlns="http://schemas.openxmlformats.org/spreadsheetml/2006/main" count="65" uniqueCount="40">
  <si>
    <t>Overload</t>
  </si>
  <si>
    <t>Comp. Failure</t>
  </si>
  <si>
    <t>Operator Error</t>
  </si>
  <si>
    <t>ML&amp;P loss of Gen.</t>
  </si>
  <si>
    <t>Protective Relay Misoper.</t>
  </si>
  <si>
    <t>Storm or Wind</t>
  </si>
  <si>
    <t>Fire</t>
  </si>
  <si>
    <t>Vehicle</t>
  </si>
  <si>
    <t>Dig-In</t>
  </si>
  <si>
    <t>Inadverent Contact</t>
  </si>
  <si>
    <t>Vandalism</t>
  </si>
  <si>
    <t>Other</t>
  </si>
  <si>
    <t>Other Loss of Gen.</t>
  </si>
  <si>
    <t>Customers Equipment</t>
  </si>
  <si>
    <t>Cause</t>
  </si>
  <si>
    <t>Total</t>
  </si>
  <si>
    <t>CAIDI</t>
  </si>
  <si>
    <t>SAIDI</t>
  </si>
  <si>
    <t>SAIFI</t>
  </si>
  <si>
    <t>Continuity by Customer Hrs</t>
  </si>
  <si>
    <t xml:space="preserve">Continuity by Megawatt Hrs. </t>
  </si>
  <si>
    <t>Ave. # of customers outaged</t>
  </si>
  <si>
    <t>Total customers hrs lost</t>
  </si>
  <si>
    <t>Total Mwh lost</t>
  </si>
  <si>
    <t>OUTAGE DATA SUMMARY</t>
  </si>
  <si>
    <t xml:space="preserve">Defined as the average length of an interruption, weighted by the number of customers </t>
  </si>
  <si>
    <t>Defined as the average interruption duration for customers served during a specified time</t>
  </si>
  <si>
    <t>Defined as the average number of times that a customer is interrupted during a specified</t>
  </si>
  <si>
    <t>CAIDI:</t>
  </si>
  <si>
    <t>SAIDI:</t>
  </si>
  <si>
    <t>SAIFI:</t>
  </si>
  <si>
    <t>DEFINITIONS</t>
  </si>
  <si>
    <t>affected, for customers interrupted during a specific time period.  Benchmark is 1.3 hours.</t>
  </si>
  <si>
    <t>period.  Benchmark is .86 hours.</t>
  </si>
  <si>
    <t xml:space="preserve"> time period.  Benchmark is 2.52 Interruptions per customer</t>
  </si>
  <si>
    <t xml:space="preserve">Benchmarks are derived from APPA 2003 Distribution System Reliability &amp; Operations Survey </t>
  </si>
  <si>
    <t>Pages 14-15 for public utilities with 20,000 to 40,000 customer meters</t>
  </si>
  <si>
    <t>6 Yr Ave.</t>
  </si>
  <si>
    <t>6 Yr. Ave.</t>
  </si>
  <si>
    <t>ORIGIN:  See email 10/23/07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</si>
</sst>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#,##0.0_);[Red]\(#,##0.0\)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00"/>
    <numFmt numFmtId="174" formatCode="0.000000"/>
    <numFmt numFmtId="175" formatCode="_(* #,##0.0_);_(* \(#,##0.0\);_(* &quot;-&quot;??_);_(@_)"/>
    <numFmt numFmtId="176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0"/>
    </font>
    <font>
      <b/>
      <u val="single"/>
      <sz val="10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6" fontId="0" fillId="0" borderId="0" xfId="0" applyNumberFormat="1" applyAlignment="1">
      <alignment/>
    </xf>
    <xf numFmtId="3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9" xfId="0" applyNumberFormat="1" applyBorder="1" applyAlignment="1">
      <alignment/>
    </xf>
    <xf numFmtId="166" fontId="0" fillId="0" borderId="9" xfId="0" applyNumberFormat="1" applyBorder="1" applyAlignment="1">
      <alignment/>
    </xf>
    <xf numFmtId="38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6" fontId="0" fillId="0" borderId="13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Border="1" applyAlignment="1">
      <alignment/>
    </xf>
    <xf numFmtId="164" fontId="0" fillId="0" borderId="13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38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Border="1" applyAlignment="1">
      <alignment/>
    </xf>
    <xf numFmtId="167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15" applyNumberForma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66" fontId="0" fillId="0" borderId="9" xfId="0" applyNumberFormat="1" applyFill="1" applyBorder="1" applyAlignment="1">
      <alignment/>
    </xf>
    <xf numFmtId="38" fontId="0" fillId="0" borderId="9" xfId="0" applyNumberFormat="1" applyFill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8"/>
  <sheetViews>
    <sheetView tabSelected="1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0" sqref="A50"/>
    </sheetView>
  </sheetViews>
  <sheetFormatPr defaultColWidth="9.140625" defaultRowHeight="12.75"/>
  <cols>
    <col min="1" max="1" width="25.28125" style="0" customWidth="1"/>
    <col min="2" max="3" width="9.140625" style="0" customWidth="1"/>
  </cols>
  <sheetData>
    <row r="1" ht="15">
      <c r="D1" s="4" t="s">
        <v>24</v>
      </c>
    </row>
    <row r="3" spans="1:74" ht="16.5" thickBot="1">
      <c r="A3" s="7" t="s">
        <v>14</v>
      </c>
      <c r="B3" s="6">
        <v>1993</v>
      </c>
      <c r="C3" s="6">
        <v>1994</v>
      </c>
      <c r="D3" s="6">
        <v>1997</v>
      </c>
      <c r="E3" s="6">
        <v>1998</v>
      </c>
      <c r="F3" s="6">
        <v>1999</v>
      </c>
      <c r="G3" s="6">
        <v>2000</v>
      </c>
      <c r="H3" s="6">
        <v>2001</v>
      </c>
      <c r="I3" s="6">
        <v>2002</v>
      </c>
      <c r="J3" s="36">
        <v>2003</v>
      </c>
      <c r="K3" s="36">
        <v>2004</v>
      </c>
      <c r="L3" s="36">
        <v>2005</v>
      </c>
      <c r="M3" s="36">
        <v>2006</v>
      </c>
      <c r="N3" s="6" t="s">
        <v>38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</row>
    <row r="4" spans="1:14" ht="12.75">
      <c r="A4" s="8" t="s">
        <v>0</v>
      </c>
      <c r="B4">
        <v>0</v>
      </c>
      <c r="C4" s="16">
        <v>2</v>
      </c>
      <c r="D4">
        <v>1</v>
      </c>
      <c r="E4" s="16">
        <v>2</v>
      </c>
      <c r="F4">
        <v>0</v>
      </c>
      <c r="G4" s="16">
        <v>1</v>
      </c>
      <c r="H4">
        <v>0</v>
      </c>
      <c r="I4" s="25">
        <v>2</v>
      </c>
      <c r="J4" s="37">
        <v>3</v>
      </c>
      <c r="K4" s="37">
        <v>0</v>
      </c>
      <c r="L4" s="66">
        <v>0</v>
      </c>
      <c r="M4" s="67">
        <v>0</v>
      </c>
      <c r="N4" s="79">
        <f>AVERAGE(H4:M4)</f>
        <v>0.8333333333333334</v>
      </c>
    </row>
    <row r="5" spans="1:14" ht="12.75">
      <c r="A5" s="8" t="s">
        <v>1</v>
      </c>
      <c r="B5">
        <v>70</v>
      </c>
      <c r="C5" s="17">
        <v>51</v>
      </c>
      <c r="D5">
        <v>80</v>
      </c>
      <c r="E5" s="17">
        <v>71</v>
      </c>
      <c r="F5">
        <v>79</v>
      </c>
      <c r="G5" s="17">
        <v>71</v>
      </c>
      <c r="H5">
        <v>70</v>
      </c>
      <c r="I5" s="26">
        <v>62</v>
      </c>
      <c r="J5" s="37">
        <v>84</v>
      </c>
      <c r="K5" s="37">
        <v>75</v>
      </c>
      <c r="L5" s="67">
        <v>59</v>
      </c>
      <c r="M5" s="67">
        <v>67</v>
      </c>
      <c r="N5" s="79">
        <f aca="true" t="shared" si="0" ref="N5:N30">AVERAGE(H5:M5)</f>
        <v>69.5</v>
      </c>
    </row>
    <row r="6" spans="1:14" ht="12.75">
      <c r="A6" s="8" t="s">
        <v>2</v>
      </c>
      <c r="B6">
        <v>1</v>
      </c>
      <c r="C6" s="17">
        <v>1</v>
      </c>
      <c r="D6">
        <v>5</v>
      </c>
      <c r="E6" s="17">
        <v>5</v>
      </c>
      <c r="F6">
        <v>9</v>
      </c>
      <c r="G6" s="17">
        <v>9</v>
      </c>
      <c r="H6">
        <v>17</v>
      </c>
      <c r="I6" s="26">
        <v>12</v>
      </c>
      <c r="J6" s="37">
        <v>19</v>
      </c>
      <c r="K6" s="37">
        <v>9</v>
      </c>
      <c r="L6" s="67">
        <v>17</v>
      </c>
      <c r="M6" s="67">
        <v>9</v>
      </c>
      <c r="N6" s="79">
        <f t="shared" si="0"/>
        <v>13.833333333333334</v>
      </c>
    </row>
    <row r="7" spans="1:14" ht="12.75">
      <c r="A7" s="8" t="s">
        <v>3</v>
      </c>
      <c r="B7">
        <v>0</v>
      </c>
      <c r="C7" s="17">
        <v>2</v>
      </c>
      <c r="D7">
        <v>1</v>
      </c>
      <c r="E7" s="17">
        <v>0</v>
      </c>
      <c r="F7">
        <v>1</v>
      </c>
      <c r="G7" s="17">
        <v>1</v>
      </c>
      <c r="H7">
        <v>1</v>
      </c>
      <c r="I7" s="26">
        <v>1</v>
      </c>
      <c r="J7" s="37">
        <v>1</v>
      </c>
      <c r="K7" s="37">
        <v>2</v>
      </c>
      <c r="L7" s="67">
        <v>0</v>
      </c>
      <c r="M7" s="67">
        <v>0</v>
      </c>
      <c r="N7" s="79">
        <f t="shared" si="0"/>
        <v>0.8333333333333334</v>
      </c>
    </row>
    <row r="8" spans="1:14" ht="12.75">
      <c r="A8" s="8" t="s">
        <v>4</v>
      </c>
      <c r="B8">
        <v>0</v>
      </c>
      <c r="C8" s="17">
        <v>0</v>
      </c>
      <c r="D8">
        <v>0</v>
      </c>
      <c r="E8" s="17">
        <v>0</v>
      </c>
      <c r="F8">
        <v>0</v>
      </c>
      <c r="G8" s="17">
        <v>0</v>
      </c>
      <c r="H8">
        <v>0</v>
      </c>
      <c r="I8" s="26">
        <v>1</v>
      </c>
      <c r="J8" s="37">
        <v>1</v>
      </c>
      <c r="K8" s="37">
        <v>0</v>
      </c>
      <c r="L8" s="67">
        <v>1</v>
      </c>
      <c r="M8" s="67">
        <v>2</v>
      </c>
      <c r="N8" s="79">
        <f t="shared" si="0"/>
        <v>0.8333333333333334</v>
      </c>
    </row>
    <row r="9" spans="1:14" ht="12.75">
      <c r="A9" s="8" t="s">
        <v>5</v>
      </c>
      <c r="B9">
        <v>28</v>
      </c>
      <c r="C9" s="17">
        <v>14</v>
      </c>
      <c r="D9">
        <v>1</v>
      </c>
      <c r="E9" s="17">
        <v>15</v>
      </c>
      <c r="F9">
        <v>1</v>
      </c>
      <c r="G9" s="17">
        <v>29</v>
      </c>
      <c r="H9">
        <v>3</v>
      </c>
      <c r="I9" s="26">
        <v>4</v>
      </c>
      <c r="J9" s="37">
        <v>3</v>
      </c>
      <c r="K9" s="37">
        <v>7</v>
      </c>
      <c r="L9" s="67">
        <v>18</v>
      </c>
      <c r="M9" s="67">
        <v>4</v>
      </c>
      <c r="N9" s="79">
        <f t="shared" si="0"/>
        <v>6.5</v>
      </c>
    </row>
    <row r="10" spans="1:14" ht="12.75">
      <c r="A10" s="8" t="s">
        <v>6</v>
      </c>
      <c r="B10">
        <v>0</v>
      </c>
      <c r="C10" s="17">
        <v>2</v>
      </c>
      <c r="D10">
        <v>2</v>
      </c>
      <c r="E10" s="17">
        <v>5</v>
      </c>
      <c r="F10">
        <v>1</v>
      </c>
      <c r="G10" s="17">
        <v>0</v>
      </c>
      <c r="H10">
        <v>0</v>
      </c>
      <c r="I10" s="26">
        <v>2</v>
      </c>
      <c r="J10" s="37">
        <v>3</v>
      </c>
      <c r="K10" s="37">
        <v>5</v>
      </c>
      <c r="L10" s="67">
        <v>1</v>
      </c>
      <c r="M10" s="67">
        <v>1</v>
      </c>
      <c r="N10" s="79">
        <f t="shared" si="0"/>
        <v>2</v>
      </c>
    </row>
    <row r="11" spans="1:14" ht="12.75">
      <c r="A11" s="8" t="s">
        <v>7</v>
      </c>
      <c r="B11">
        <v>16</v>
      </c>
      <c r="C11" s="17">
        <v>11</v>
      </c>
      <c r="D11">
        <v>13</v>
      </c>
      <c r="E11" s="17">
        <v>5</v>
      </c>
      <c r="F11">
        <v>12</v>
      </c>
      <c r="G11" s="17">
        <v>11</v>
      </c>
      <c r="H11">
        <v>5</v>
      </c>
      <c r="I11" s="26">
        <v>6</v>
      </c>
      <c r="J11" s="37">
        <v>14</v>
      </c>
      <c r="K11" s="37">
        <v>15</v>
      </c>
      <c r="L11" s="67">
        <v>13</v>
      </c>
      <c r="M11" s="67">
        <v>12</v>
      </c>
      <c r="N11" s="79">
        <f t="shared" si="0"/>
        <v>10.833333333333334</v>
      </c>
    </row>
    <row r="12" spans="1:14" ht="12.75">
      <c r="A12" s="8" t="s">
        <v>8</v>
      </c>
      <c r="B12">
        <v>11</v>
      </c>
      <c r="C12" s="17">
        <v>9</v>
      </c>
      <c r="D12">
        <v>20</v>
      </c>
      <c r="E12" s="17">
        <v>13</v>
      </c>
      <c r="F12">
        <v>10</v>
      </c>
      <c r="G12" s="17">
        <v>17</v>
      </c>
      <c r="H12">
        <v>14</v>
      </c>
      <c r="I12" s="26">
        <v>10</v>
      </c>
      <c r="J12" s="37">
        <v>10</v>
      </c>
      <c r="K12" s="37">
        <v>12</v>
      </c>
      <c r="L12" s="67">
        <v>6</v>
      </c>
      <c r="M12" s="67">
        <v>4</v>
      </c>
      <c r="N12" s="79">
        <f t="shared" si="0"/>
        <v>9.333333333333334</v>
      </c>
    </row>
    <row r="13" spans="1:14" ht="12.75">
      <c r="A13" s="8" t="s">
        <v>9</v>
      </c>
      <c r="B13">
        <v>19</v>
      </c>
      <c r="C13" s="17">
        <v>28</v>
      </c>
      <c r="D13">
        <v>30</v>
      </c>
      <c r="E13" s="17">
        <v>34</v>
      </c>
      <c r="F13">
        <v>50</v>
      </c>
      <c r="G13" s="17">
        <v>42</v>
      </c>
      <c r="H13">
        <v>49</v>
      </c>
      <c r="I13" s="26">
        <v>49</v>
      </c>
      <c r="J13" s="37">
        <v>50</v>
      </c>
      <c r="K13" s="37">
        <v>43</v>
      </c>
      <c r="L13" s="67">
        <v>30</v>
      </c>
      <c r="M13" s="67">
        <v>16</v>
      </c>
      <c r="N13" s="79">
        <f t="shared" si="0"/>
        <v>39.5</v>
      </c>
    </row>
    <row r="14" spans="1:14" ht="12.75">
      <c r="A14" s="8" t="s">
        <v>10</v>
      </c>
      <c r="B14">
        <v>0</v>
      </c>
      <c r="C14" s="17">
        <v>0</v>
      </c>
      <c r="D14">
        <v>4</v>
      </c>
      <c r="E14" s="17">
        <v>3</v>
      </c>
      <c r="F14">
        <v>1</v>
      </c>
      <c r="G14" s="17">
        <v>3</v>
      </c>
      <c r="H14">
        <v>0</v>
      </c>
      <c r="I14" s="26">
        <v>1</v>
      </c>
      <c r="J14" s="37">
        <v>0</v>
      </c>
      <c r="K14" s="37">
        <v>0</v>
      </c>
      <c r="L14" s="67">
        <v>1</v>
      </c>
      <c r="M14" s="67">
        <v>0</v>
      </c>
      <c r="N14" s="79">
        <f t="shared" si="0"/>
        <v>0.3333333333333333</v>
      </c>
    </row>
    <row r="15" spans="1:14" ht="12.75">
      <c r="A15" s="8" t="s">
        <v>11</v>
      </c>
      <c r="B15">
        <v>3</v>
      </c>
      <c r="C15" s="17">
        <v>2</v>
      </c>
      <c r="D15">
        <v>20</v>
      </c>
      <c r="E15" s="17">
        <v>29</v>
      </c>
      <c r="F15">
        <v>28</v>
      </c>
      <c r="G15" s="17">
        <v>28</v>
      </c>
      <c r="H15">
        <v>25</v>
      </c>
      <c r="I15" s="26">
        <v>10</v>
      </c>
      <c r="J15" s="37">
        <v>19</v>
      </c>
      <c r="K15" s="37">
        <v>25</v>
      </c>
      <c r="L15" s="67">
        <v>21</v>
      </c>
      <c r="M15" s="67">
        <v>26</v>
      </c>
      <c r="N15" s="79">
        <f t="shared" si="0"/>
        <v>21</v>
      </c>
    </row>
    <row r="16" spans="1:14" ht="12.75">
      <c r="A16" s="8" t="s">
        <v>12</v>
      </c>
      <c r="B16">
        <v>6</v>
      </c>
      <c r="C16" s="17">
        <v>3</v>
      </c>
      <c r="D16">
        <v>1</v>
      </c>
      <c r="E16" s="17">
        <v>5</v>
      </c>
      <c r="F16">
        <v>2</v>
      </c>
      <c r="G16" s="17">
        <v>2</v>
      </c>
      <c r="H16">
        <v>8</v>
      </c>
      <c r="I16" s="26">
        <v>2</v>
      </c>
      <c r="J16" s="37">
        <v>3</v>
      </c>
      <c r="K16" s="37">
        <v>3</v>
      </c>
      <c r="L16" s="67">
        <v>3</v>
      </c>
      <c r="M16" s="67">
        <v>0</v>
      </c>
      <c r="N16" s="79">
        <f t="shared" si="0"/>
        <v>3.1666666666666665</v>
      </c>
    </row>
    <row r="17" spans="1:14" ht="13.5" thickBot="1">
      <c r="A17" s="10" t="s">
        <v>13</v>
      </c>
      <c r="B17" s="11">
        <v>1</v>
      </c>
      <c r="C17" s="18">
        <v>1</v>
      </c>
      <c r="D17" s="11">
        <v>6</v>
      </c>
      <c r="E17" s="18">
        <v>2</v>
      </c>
      <c r="F17" s="11">
        <v>1</v>
      </c>
      <c r="G17" s="18">
        <v>2</v>
      </c>
      <c r="H17" s="11">
        <v>5</v>
      </c>
      <c r="I17" s="27">
        <v>2</v>
      </c>
      <c r="J17" s="37">
        <v>5</v>
      </c>
      <c r="K17" s="42">
        <v>3</v>
      </c>
      <c r="L17" s="68">
        <v>4</v>
      </c>
      <c r="M17" s="68">
        <v>3</v>
      </c>
      <c r="N17" s="80">
        <f t="shared" si="0"/>
        <v>3.6666666666666665</v>
      </c>
    </row>
    <row r="18" spans="1:14" ht="14.25" thickBot="1" thickTop="1">
      <c r="A18" s="8"/>
      <c r="C18" s="17"/>
      <c r="E18" s="17"/>
      <c r="G18" s="17"/>
      <c r="I18" s="26"/>
      <c r="J18" s="38"/>
      <c r="K18" s="88"/>
      <c r="N18" s="88"/>
    </row>
    <row r="19" spans="1:14" ht="13.5" thickBot="1">
      <c r="A19" s="34" t="s">
        <v>15</v>
      </c>
      <c r="B19" s="33">
        <f aca="true" t="shared" si="1" ref="B19:M19">SUM(B4:B18)</f>
        <v>155</v>
      </c>
      <c r="C19" s="35">
        <f t="shared" si="1"/>
        <v>126</v>
      </c>
      <c r="D19" s="33">
        <f t="shared" si="1"/>
        <v>184</v>
      </c>
      <c r="E19" s="33">
        <f t="shared" si="1"/>
        <v>189</v>
      </c>
      <c r="F19" s="33">
        <f t="shared" si="1"/>
        <v>195</v>
      </c>
      <c r="G19" s="33">
        <f t="shared" si="1"/>
        <v>216</v>
      </c>
      <c r="H19" s="33">
        <f t="shared" si="1"/>
        <v>197</v>
      </c>
      <c r="I19" s="35">
        <f t="shared" si="1"/>
        <v>164</v>
      </c>
      <c r="J19" s="35">
        <f t="shared" si="1"/>
        <v>215</v>
      </c>
      <c r="K19" s="35">
        <f t="shared" si="1"/>
        <v>199</v>
      </c>
      <c r="L19" s="33">
        <f t="shared" si="1"/>
        <v>174</v>
      </c>
      <c r="M19" s="33">
        <f t="shared" si="1"/>
        <v>144</v>
      </c>
      <c r="N19" s="81">
        <f t="shared" si="0"/>
        <v>182.16666666666666</v>
      </c>
    </row>
    <row r="20" spans="1:14" ht="12.75">
      <c r="A20" s="8"/>
      <c r="C20" s="17"/>
      <c r="E20" s="17"/>
      <c r="G20" s="17"/>
      <c r="I20" s="26"/>
      <c r="J20" s="16"/>
      <c r="K20" s="25"/>
      <c r="L20" s="16"/>
      <c r="M20" s="16"/>
      <c r="N20" s="16"/>
    </row>
    <row r="21" spans="1:14" ht="12.75">
      <c r="A21" s="9" t="s">
        <v>19</v>
      </c>
      <c r="B21" s="3">
        <v>0.99988</v>
      </c>
      <c r="C21" s="19">
        <v>0.99993</v>
      </c>
      <c r="D21" s="3">
        <v>0.99989</v>
      </c>
      <c r="E21" s="19">
        <v>0.9999</v>
      </c>
      <c r="F21" s="3">
        <v>0.99988</v>
      </c>
      <c r="G21" s="19">
        <v>0.99966</v>
      </c>
      <c r="H21" s="3">
        <v>0.99991</v>
      </c>
      <c r="I21" s="28">
        <v>0.99991</v>
      </c>
      <c r="J21" s="19">
        <v>0.99991</v>
      </c>
      <c r="K21" s="39">
        <v>0.99991</v>
      </c>
      <c r="L21" s="69">
        <v>0.99994</v>
      </c>
      <c r="M21" s="69">
        <v>0.99989</v>
      </c>
      <c r="N21" s="82">
        <f t="shared" si="0"/>
        <v>0.9999116666666666</v>
      </c>
    </row>
    <row r="22" spans="1:14" ht="12.75">
      <c r="A22" s="12" t="s">
        <v>20</v>
      </c>
      <c r="B22" s="13">
        <v>0.99991</v>
      </c>
      <c r="C22" s="20">
        <v>0.99993</v>
      </c>
      <c r="D22" s="13">
        <v>0.99984</v>
      </c>
      <c r="E22" s="20">
        <v>0.9998</v>
      </c>
      <c r="F22" s="13">
        <v>0.99986</v>
      </c>
      <c r="G22" s="20">
        <v>0.99949</v>
      </c>
      <c r="H22" s="13">
        <v>0.99986</v>
      </c>
      <c r="I22" s="29">
        <v>0.99991</v>
      </c>
      <c r="J22" s="20">
        <v>0.99984</v>
      </c>
      <c r="K22" s="43">
        <v>0.99983</v>
      </c>
      <c r="L22" s="70">
        <v>0.99991</v>
      </c>
      <c r="M22" s="70">
        <v>0.99988</v>
      </c>
      <c r="N22" s="83">
        <f t="shared" si="0"/>
        <v>0.9998716666666666</v>
      </c>
    </row>
    <row r="23" spans="1:14" ht="12.75">
      <c r="A23" s="8"/>
      <c r="C23" s="17"/>
      <c r="E23" s="17"/>
      <c r="G23" s="17"/>
      <c r="I23" s="26"/>
      <c r="J23" s="17"/>
      <c r="K23" s="26"/>
      <c r="L23" s="45"/>
      <c r="M23" s="45"/>
      <c r="N23" s="87"/>
    </row>
    <row r="24" spans="1:14" ht="12.75">
      <c r="A24" s="8" t="s">
        <v>16</v>
      </c>
      <c r="B24">
        <v>0.51712</v>
      </c>
      <c r="C24" s="17">
        <v>0.36773</v>
      </c>
      <c r="D24">
        <v>0.86892</v>
      </c>
      <c r="E24" s="17">
        <v>0.93061</v>
      </c>
      <c r="F24">
        <v>1.09496</v>
      </c>
      <c r="G24" s="17">
        <v>1.11617</v>
      </c>
      <c r="H24">
        <v>0.42769</v>
      </c>
      <c r="I24" s="26">
        <v>0.56167</v>
      </c>
      <c r="J24" s="17">
        <v>0.79468</v>
      </c>
      <c r="K24" s="37">
        <v>0.80249</v>
      </c>
      <c r="L24" s="67">
        <v>0.97771</v>
      </c>
      <c r="M24" s="67">
        <v>1.34258</v>
      </c>
      <c r="N24" s="82">
        <f t="shared" si="0"/>
        <v>0.8178033333333334</v>
      </c>
    </row>
    <row r="25" spans="1:14" ht="12.75">
      <c r="A25" s="8" t="s">
        <v>17</v>
      </c>
      <c r="B25">
        <v>1.045736</v>
      </c>
      <c r="C25" s="17">
        <v>0.596443</v>
      </c>
      <c r="D25">
        <v>0.990241</v>
      </c>
      <c r="E25" s="17">
        <v>0.855105</v>
      </c>
      <c r="F25">
        <v>1.060577</v>
      </c>
      <c r="G25" s="17">
        <v>2.957307</v>
      </c>
      <c r="H25">
        <v>0.827816</v>
      </c>
      <c r="I25" s="26">
        <v>0.756384</v>
      </c>
      <c r="J25" s="17">
        <v>0.775032</v>
      </c>
      <c r="K25" s="37">
        <v>0.821297</v>
      </c>
      <c r="L25" s="67">
        <v>0.53986</v>
      </c>
      <c r="M25" s="67">
        <v>0.96176</v>
      </c>
      <c r="N25" s="82">
        <f t="shared" si="0"/>
        <v>0.7803581666666667</v>
      </c>
    </row>
    <row r="26" spans="1:14" ht="12.75">
      <c r="A26" s="14" t="s">
        <v>18</v>
      </c>
      <c r="B26" s="15">
        <v>2.022224</v>
      </c>
      <c r="C26" s="21">
        <v>1.621956</v>
      </c>
      <c r="D26" s="15">
        <v>1.13962</v>
      </c>
      <c r="E26" s="21">
        <v>0.918861</v>
      </c>
      <c r="F26" s="15">
        <v>0.9686</v>
      </c>
      <c r="G26" s="21">
        <v>2.649506</v>
      </c>
      <c r="H26" s="15">
        <v>1.935561</v>
      </c>
      <c r="I26" s="30">
        <v>1.346659</v>
      </c>
      <c r="J26" s="21">
        <v>0.975275</v>
      </c>
      <c r="K26" s="44">
        <v>1.023433</v>
      </c>
      <c r="L26" s="71">
        <v>0.552166</v>
      </c>
      <c r="M26" s="71">
        <v>0.71635</v>
      </c>
      <c r="N26" s="83">
        <f t="shared" si="0"/>
        <v>1.091574</v>
      </c>
    </row>
    <row r="27" spans="1:14" ht="12.75">
      <c r="A27" s="8"/>
      <c r="C27" s="17"/>
      <c r="E27" s="17"/>
      <c r="G27" s="17"/>
      <c r="I27" s="26"/>
      <c r="J27" s="45"/>
      <c r="K27" s="26"/>
      <c r="L27" s="45"/>
      <c r="M27" s="45"/>
      <c r="N27" s="87"/>
    </row>
    <row r="28" spans="1:14" ht="12.75">
      <c r="A28" s="8" t="s">
        <v>21</v>
      </c>
      <c r="B28">
        <v>381.6</v>
      </c>
      <c r="C28" s="17">
        <v>379</v>
      </c>
      <c r="D28" s="1">
        <v>180.7</v>
      </c>
      <c r="E28" s="23">
        <v>142.4</v>
      </c>
      <c r="F28" s="1">
        <v>147.1</v>
      </c>
      <c r="G28" s="23">
        <v>363.6</v>
      </c>
      <c r="H28" s="1">
        <v>291.7</v>
      </c>
      <c r="I28" s="31">
        <v>243.8</v>
      </c>
      <c r="J28" s="46">
        <v>135</v>
      </c>
      <c r="K28" s="40">
        <v>153.6</v>
      </c>
      <c r="L28" s="72">
        <v>95.5</v>
      </c>
      <c r="M28" s="72">
        <v>149.7</v>
      </c>
      <c r="N28" s="84">
        <f t="shared" si="0"/>
        <v>178.21666666666667</v>
      </c>
    </row>
    <row r="29" spans="1:14" ht="12.75">
      <c r="A29" s="8" t="s">
        <v>22</v>
      </c>
      <c r="B29" s="5">
        <v>30585.7</v>
      </c>
      <c r="C29" s="22">
        <v>17559.87</v>
      </c>
      <c r="D29" s="2">
        <v>28887.32</v>
      </c>
      <c r="E29" s="24">
        <v>25040.05</v>
      </c>
      <c r="F29" s="2">
        <v>31412.18</v>
      </c>
      <c r="G29" s="24">
        <v>87658</v>
      </c>
      <c r="H29" s="2">
        <v>24575.38</v>
      </c>
      <c r="I29" s="32">
        <v>22458.55</v>
      </c>
      <c r="J29" s="22">
        <v>23071</v>
      </c>
      <c r="K29" s="41">
        <v>24533.78</v>
      </c>
      <c r="L29" s="73">
        <v>16248</v>
      </c>
      <c r="M29" s="73">
        <v>28937</v>
      </c>
      <c r="N29" s="85">
        <f t="shared" si="0"/>
        <v>23303.951666666664</v>
      </c>
    </row>
    <row r="30" spans="1:14" ht="12.75">
      <c r="A30" s="8" t="s">
        <v>23</v>
      </c>
      <c r="B30">
        <v>71.6</v>
      </c>
      <c r="C30" s="17">
        <v>59.4</v>
      </c>
      <c r="D30" s="76">
        <v>135.7</v>
      </c>
      <c r="E30" s="75">
        <v>179.8</v>
      </c>
      <c r="F30" s="76">
        <v>125.5</v>
      </c>
      <c r="G30" s="75">
        <v>456.8</v>
      </c>
      <c r="H30" s="76">
        <v>128.9</v>
      </c>
      <c r="I30" s="74">
        <v>80.2</v>
      </c>
      <c r="J30" s="21">
        <v>145.2</v>
      </c>
      <c r="K30" s="77">
        <v>168.8</v>
      </c>
      <c r="L30" s="78">
        <v>93.1</v>
      </c>
      <c r="M30" s="78">
        <v>139.1779</v>
      </c>
      <c r="N30" s="86">
        <f t="shared" si="0"/>
        <v>125.89631666666668</v>
      </c>
    </row>
    <row r="35" spans="1:4" ht="15">
      <c r="A35" s="50" t="s">
        <v>31</v>
      </c>
      <c r="D35" s="89" t="s">
        <v>35</v>
      </c>
    </row>
    <row r="36" spans="1:4" ht="15">
      <c r="A36" s="50"/>
      <c r="D36" s="89" t="s">
        <v>36</v>
      </c>
    </row>
    <row r="37" ht="12.75">
      <c r="A37" s="50"/>
    </row>
    <row r="38" spans="1:4" ht="15">
      <c r="A38" s="49" t="s">
        <v>28</v>
      </c>
      <c r="D38" s="51" t="s">
        <v>25</v>
      </c>
    </row>
    <row r="39" spans="1:15" ht="15.75">
      <c r="A39" s="49"/>
      <c r="D39" s="51" t="s">
        <v>32</v>
      </c>
      <c r="O39" s="52"/>
    </row>
    <row r="40" spans="1:4" ht="15">
      <c r="A40" s="49"/>
      <c r="D40" s="51"/>
    </row>
    <row r="41" spans="1:4" ht="15">
      <c r="A41" s="49" t="s">
        <v>29</v>
      </c>
      <c r="D41" s="51" t="s">
        <v>26</v>
      </c>
    </row>
    <row r="42" spans="1:4" ht="15">
      <c r="A42" s="49"/>
      <c r="D42" s="51" t="s">
        <v>33</v>
      </c>
    </row>
    <row r="43" spans="1:4" ht="15">
      <c r="A43" s="49"/>
      <c r="D43" s="51"/>
    </row>
    <row r="44" spans="1:4" ht="15">
      <c r="A44" s="49" t="s">
        <v>30</v>
      </c>
      <c r="D44" s="51" t="s">
        <v>27</v>
      </c>
    </row>
    <row r="45" ht="15">
      <c r="D45" s="51" t="s">
        <v>34</v>
      </c>
    </row>
    <row r="48" ht="12.75">
      <c r="A48" s="90" t="s">
        <v>39</v>
      </c>
    </row>
  </sheetData>
  <printOptions horizontalCentered="1"/>
  <pageMargins left="0.5" right="0.5" top="0.75" bottom="0.25" header="0" footer="0.25"/>
  <pageSetup fitToHeight="1" fitToWidth="1" horizontalDpi="600" verticalDpi="600" orientation="landscape" scale="86" r:id="rId1"/>
  <headerFooter alignWithMargins="0">
    <oddHeader>&amp;C&amp;"Arial,Bold"&amp;12Municipal Light and Power 10 Year Outage Summary
(Prepared IAW IEEE 1366)</oddHeader>
    <oddFooter>&amp;L&amp;F&amp;R&amp;D &amp;T</oddFooter>
  </headerFooter>
  <ignoredErrors>
    <ignoredError sqref="M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11.7109375" style="0" bestFit="1" customWidth="1"/>
    <col min="3" max="3" width="11.57421875" style="0" bestFit="1" customWidth="1"/>
    <col min="4" max="5" width="9.7109375" style="0" bestFit="1" customWidth="1"/>
    <col min="7" max="7" width="9.7109375" style="0" bestFit="1" customWidth="1"/>
    <col min="8" max="8" width="11.57421875" style="0" bestFit="1" customWidth="1"/>
    <col min="9" max="9" width="13.00390625" style="0" customWidth="1"/>
  </cols>
  <sheetData>
    <row r="1" spans="4:5" ht="15">
      <c r="D1" s="4"/>
      <c r="E1" s="4" t="s">
        <v>24</v>
      </c>
    </row>
    <row r="3" spans="1:11" ht="16.5" thickBot="1">
      <c r="A3" s="7" t="s">
        <v>14</v>
      </c>
      <c r="B3" s="6">
        <v>1979</v>
      </c>
      <c r="C3" s="6">
        <v>1980</v>
      </c>
      <c r="D3" s="6">
        <v>1981</v>
      </c>
      <c r="E3" s="6">
        <v>1982</v>
      </c>
      <c r="F3" s="6">
        <v>1983</v>
      </c>
      <c r="G3" s="6">
        <v>1984</v>
      </c>
      <c r="I3" s="53" t="s">
        <v>37</v>
      </c>
      <c r="J3" s="54"/>
      <c r="K3" s="54"/>
    </row>
    <row r="4" spans="1:11" ht="12.75">
      <c r="A4" s="8" t="s">
        <v>0</v>
      </c>
      <c r="B4">
        <v>6</v>
      </c>
      <c r="C4" s="16">
        <v>19</v>
      </c>
      <c r="D4">
        <v>2</v>
      </c>
      <c r="E4" s="16">
        <v>3</v>
      </c>
      <c r="F4" s="55">
        <v>10</v>
      </c>
      <c r="G4" s="16">
        <v>5</v>
      </c>
      <c r="I4" s="62">
        <f aca="true" t="shared" si="0" ref="I4:I17">AVERAGE(B4:G4)</f>
        <v>7.5</v>
      </c>
      <c r="J4" s="55"/>
      <c r="K4" s="55"/>
    </row>
    <row r="5" spans="1:11" ht="12.75">
      <c r="A5" s="8" t="s">
        <v>1</v>
      </c>
      <c r="B5">
        <v>38</v>
      </c>
      <c r="C5" s="17">
        <v>39</v>
      </c>
      <c r="D5">
        <v>23</v>
      </c>
      <c r="E5" s="17">
        <v>43</v>
      </c>
      <c r="F5" s="55">
        <v>37</v>
      </c>
      <c r="G5" s="17">
        <v>32</v>
      </c>
      <c r="I5" s="62">
        <f t="shared" si="0"/>
        <v>35.333333333333336</v>
      </c>
      <c r="J5" s="55"/>
      <c r="K5" s="55"/>
    </row>
    <row r="6" spans="1:11" ht="12.75">
      <c r="A6" s="8" t="s">
        <v>2</v>
      </c>
      <c r="B6">
        <v>2</v>
      </c>
      <c r="C6" s="17">
        <v>2</v>
      </c>
      <c r="D6">
        <v>3</v>
      </c>
      <c r="E6" s="17">
        <v>0</v>
      </c>
      <c r="F6" s="55">
        <v>5</v>
      </c>
      <c r="G6" s="17">
        <v>9</v>
      </c>
      <c r="I6" s="62">
        <f t="shared" si="0"/>
        <v>3.5</v>
      </c>
      <c r="J6" s="55"/>
      <c r="K6" s="55"/>
    </row>
    <row r="7" spans="1:11" ht="12.75">
      <c r="A7" s="8" t="s">
        <v>3</v>
      </c>
      <c r="B7">
        <v>11</v>
      </c>
      <c r="C7" s="17">
        <v>17</v>
      </c>
      <c r="D7">
        <v>4</v>
      </c>
      <c r="E7" s="17">
        <v>2</v>
      </c>
      <c r="F7" s="55">
        <v>4</v>
      </c>
      <c r="G7" s="17">
        <v>3</v>
      </c>
      <c r="I7" s="62">
        <f t="shared" si="0"/>
        <v>6.833333333333333</v>
      </c>
      <c r="J7" s="55"/>
      <c r="K7" s="55"/>
    </row>
    <row r="8" spans="1:11" ht="12.75">
      <c r="A8" s="8" t="s">
        <v>4</v>
      </c>
      <c r="B8">
        <v>0</v>
      </c>
      <c r="C8" s="17">
        <v>1</v>
      </c>
      <c r="D8">
        <v>0</v>
      </c>
      <c r="E8" s="17">
        <v>0</v>
      </c>
      <c r="F8" s="55">
        <v>0</v>
      </c>
      <c r="G8" s="17">
        <v>1</v>
      </c>
      <c r="I8" s="62">
        <f t="shared" si="0"/>
        <v>0.3333333333333333</v>
      </c>
      <c r="J8" s="55"/>
      <c r="K8" s="55"/>
    </row>
    <row r="9" spans="1:11" ht="12.75">
      <c r="A9" s="8" t="s">
        <v>5</v>
      </c>
      <c r="B9">
        <v>14</v>
      </c>
      <c r="C9" s="17">
        <v>11</v>
      </c>
      <c r="D9">
        <v>1</v>
      </c>
      <c r="E9" s="17">
        <v>9</v>
      </c>
      <c r="F9" s="55">
        <v>2</v>
      </c>
      <c r="G9" s="17">
        <v>3</v>
      </c>
      <c r="I9" s="62">
        <f t="shared" si="0"/>
        <v>6.666666666666667</v>
      </c>
      <c r="J9" s="55"/>
      <c r="K9" s="55"/>
    </row>
    <row r="10" spans="1:11" ht="12.75">
      <c r="A10" s="8" t="s">
        <v>6</v>
      </c>
      <c r="B10">
        <v>0</v>
      </c>
      <c r="C10" s="17">
        <v>0</v>
      </c>
      <c r="D10">
        <v>0</v>
      </c>
      <c r="E10" s="17">
        <v>0</v>
      </c>
      <c r="F10" s="55">
        <v>0</v>
      </c>
      <c r="G10" s="17">
        <v>1</v>
      </c>
      <c r="I10" s="62">
        <f t="shared" si="0"/>
        <v>0.16666666666666666</v>
      </c>
      <c r="J10" s="55"/>
      <c r="K10" s="55"/>
    </row>
    <row r="11" spans="1:11" ht="12.75">
      <c r="A11" s="8" t="s">
        <v>7</v>
      </c>
      <c r="B11">
        <v>15</v>
      </c>
      <c r="C11" s="17">
        <v>10</v>
      </c>
      <c r="D11">
        <v>7</v>
      </c>
      <c r="E11" s="17">
        <v>11</v>
      </c>
      <c r="F11" s="55">
        <v>15</v>
      </c>
      <c r="G11" s="17">
        <v>13</v>
      </c>
      <c r="I11" s="62">
        <f t="shared" si="0"/>
        <v>11.833333333333334</v>
      </c>
      <c r="J11" s="55"/>
      <c r="K11" s="55"/>
    </row>
    <row r="12" spans="1:11" ht="12.75">
      <c r="A12" s="8" t="s">
        <v>8</v>
      </c>
      <c r="B12">
        <v>13</v>
      </c>
      <c r="C12" s="17">
        <v>14</v>
      </c>
      <c r="D12">
        <v>15</v>
      </c>
      <c r="E12" s="17">
        <v>24</v>
      </c>
      <c r="F12" s="55">
        <v>45</v>
      </c>
      <c r="G12" s="17">
        <v>37</v>
      </c>
      <c r="I12" s="62">
        <f t="shared" si="0"/>
        <v>24.666666666666668</v>
      </c>
      <c r="J12" s="55"/>
      <c r="K12" s="55"/>
    </row>
    <row r="13" spans="1:11" ht="12.75">
      <c r="A13" s="8" t="s">
        <v>9</v>
      </c>
      <c r="B13">
        <v>0</v>
      </c>
      <c r="C13" s="17">
        <v>0</v>
      </c>
      <c r="D13">
        <v>0</v>
      </c>
      <c r="E13" s="17">
        <v>1</v>
      </c>
      <c r="F13" s="55">
        <v>7</v>
      </c>
      <c r="G13" s="17">
        <v>11</v>
      </c>
      <c r="I13" s="62">
        <f t="shared" si="0"/>
        <v>3.1666666666666665</v>
      </c>
      <c r="J13" s="55"/>
      <c r="K13" s="55"/>
    </row>
    <row r="14" spans="1:11" ht="12.75">
      <c r="A14" s="8" t="s">
        <v>10</v>
      </c>
      <c r="B14">
        <v>0</v>
      </c>
      <c r="C14" s="17">
        <v>0</v>
      </c>
      <c r="D14">
        <v>1</v>
      </c>
      <c r="E14" s="17">
        <v>1</v>
      </c>
      <c r="F14" s="55">
        <v>2</v>
      </c>
      <c r="G14" s="17">
        <v>0</v>
      </c>
      <c r="I14" s="62">
        <f t="shared" si="0"/>
        <v>0.6666666666666666</v>
      </c>
      <c r="J14" s="55"/>
      <c r="K14" s="55"/>
    </row>
    <row r="15" spans="1:11" ht="12.75">
      <c r="A15" s="8" t="s">
        <v>11</v>
      </c>
      <c r="B15">
        <v>16</v>
      </c>
      <c r="C15" s="17">
        <v>17</v>
      </c>
      <c r="D15">
        <v>15</v>
      </c>
      <c r="E15" s="17">
        <v>16</v>
      </c>
      <c r="F15" s="55">
        <v>8</v>
      </c>
      <c r="G15" s="17">
        <v>12</v>
      </c>
      <c r="I15" s="62">
        <f t="shared" si="0"/>
        <v>14</v>
      </c>
      <c r="J15" s="55"/>
      <c r="K15" s="55"/>
    </row>
    <row r="16" spans="1:11" ht="12.75">
      <c r="A16" s="8" t="s">
        <v>12</v>
      </c>
      <c r="B16">
        <v>0</v>
      </c>
      <c r="C16" s="17">
        <v>1</v>
      </c>
      <c r="D16">
        <v>1</v>
      </c>
      <c r="E16" s="17">
        <v>2</v>
      </c>
      <c r="F16" s="55">
        <v>1</v>
      </c>
      <c r="G16" s="17">
        <v>4</v>
      </c>
      <c r="I16" s="62">
        <f t="shared" si="0"/>
        <v>1.5</v>
      </c>
      <c r="J16" s="55"/>
      <c r="K16" s="55"/>
    </row>
    <row r="17" spans="1:11" ht="13.5" thickBot="1">
      <c r="A17" s="10" t="s">
        <v>13</v>
      </c>
      <c r="B17" s="11">
        <v>4</v>
      </c>
      <c r="C17" s="18">
        <v>1</v>
      </c>
      <c r="D17" s="11">
        <v>0</v>
      </c>
      <c r="E17" s="18">
        <v>0</v>
      </c>
      <c r="F17" s="11">
        <v>1</v>
      </c>
      <c r="G17" s="18">
        <v>0</v>
      </c>
      <c r="I17" s="62">
        <f t="shared" si="0"/>
        <v>1</v>
      </c>
      <c r="J17" s="55"/>
      <c r="K17" s="55"/>
    </row>
    <row r="18" spans="1:11" ht="14.25" thickBot="1" thickTop="1">
      <c r="A18" s="8"/>
      <c r="C18" s="17"/>
      <c r="E18" s="17"/>
      <c r="G18" s="17"/>
      <c r="I18" s="47"/>
      <c r="J18" s="47"/>
      <c r="K18" s="47"/>
    </row>
    <row r="19" spans="1:11" ht="13.5" thickBot="1">
      <c r="A19" s="34" t="s">
        <v>15</v>
      </c>
      <c r="B19" s="48">
        <f aca="true" t="shared" si="1" ref="B19:G19">SUM(B4:B17)</f>
        <v>119</v>
      </c>
      <c r="C19" s="48">
        <f t="shared" si="1"/>
        <v>132</v>
      </c>
      <c r="D19" s="48">
        <f t="shared" si="1"/>
        <v>72</v>
      </c>
      <c r="E19" s="48">
        <f t="shared" si="1"/>
        <v>112</v>
      </c>
      <c r="F19" s="48">
        <f t="shared" si="1"/>
        <v>137</v>
      </c>
      <c r="G19" s="48">
        <f t="shared" si="1"/>
        <v>131</v>
      </c>
      <c r="I19" s="62">
        <f>AVERAGE(B19:G19)</f>
        <v>117.16666666666667</v>
      </c>
      <c r="J19" s="47"/>
      <c r="K19" s="47"/>
    </row>
    <row r="20" spans="1:11" ht="12.75">
      <c r="A20" s="8"/>
      <c r="C20" s="17"/>
      <c r="E20" s="17"/>
      <c r="G20" s="17"/>
      <c r="I20" s="47"/>
      <c r="J20" s="47"/>
      <c r="K20" s="47"/>
    </row>
    <row r="21" spans="1:11" ht="12.75">
      <c r="A21" s="9" t="s">
        <v>19</v>
      </c>
      <c r="B21" s="3">
        <v>0.99921</v>
      </c>
      <c r="C21" s="19">
        <v>0.99857</v>
      </c>
      <c r="D21" s="3">
        <v>0.9997</v>
      </c>
      <c r="E21" s="19">
        <v>0.99935</v>
      </c>
      <c r="F21" s="3">
        <v>0.99973</v>
      </c>
      <c r="G21" s="19">
        <v>0.99939</v>
      </c>
      <c r="I21" s="64">
        <f>AVERAGE(B21:G21)</f>
        <v>0.9993250000000001</v>
      </c>
      <c r="J21" s="56"/>
      <c r="K21" s="57"/>
    </row>
    <row r="22" spans="1:11" ht="12.75">
      <c r="A22" s="12" t="s">
        <v>20</v>
      </c>
      <c r="B22" s="13">
        <v>0.99917</v>
      </c>
      <c r="C22" s="20">
        <v>0.99839</v>
      </c>
      <c r="D22" s="13">
        <v>0.99973</v>
      </c>
      <c r="E22" s="20">
        <v>0.99937</v>
      </c>
      <c r="F22" s="13">
        <v>0.99984</v>
      </c>
      <c r="G22" s="20">
        <v>0.99938</v>
      </c>
      <c r="I22" s="64">
        <f>AVERAGE(B22:G22)</f>
        <v>0.9993133333333334</v>
      </c>
      <c r="J22" s="56"/>
      <c r="K22" s="57"/>
    </row>
    <row r="23" spans="1:11" ht="12.75">
      <c r="A23" s="8"/>
      <c r="C23" s="17"/>
      <c r="E23" s="17"/>
      <c r="G23" s="17"/>
      <c r="I23" s="47"/>
      <c r="J23" s="47"/>
      <c r="K23" s="47"/>
    </row>
    <row r="24" spans="1:11" ht="12.75">
      <c r="A24" s="8" t="s">
        <v>16</v>
      </c>
      <c r="B24">
        <v>1.03516</v>
      </c>
      <c r="C24" s="17">
        <v>0.99409</v>
      </c>
      <c r="D24">
        <v>0.96161</v>
      </c>
      <c r="E24" s="17">
        <v>1.45333</v>
      </c>
      <c r="F24" s="55">
        <v>0.91363</v>
      </c>
      <c r="G24" s="17">
        <v>1.77419</v>
      </c>
      <c r="I24" s="64">
        <f>AVERAGE(B24:G24)</f>
        <v>1.1886683333333334</v>
      </c>
      <c r="J24" s="47"/>
      <c r="K24" s="55"/>
    </row>
    <row r="25" spans="1:11" ht="12.75">
      <c r="A25" s="8" t="s">
        <v>17</v>
      </c>
      <c r="B25">
        <v>6.919395</v>
      </c>
      <c r="C25" s="17">
        <v>12.571783</v>
      </c>
      <c r="D25">
        <v>2.591636</v>
      </c>
      <c r="E25" s="17">
        <v>5.663384</v>
      </c>
      <c r="F25" s="55">
        <v>2.335126</v>
      </c>
      <c r="G25" s="17">
        <v>5.36662</v>
      </c>
      <c r="I25" s="64">
        <f>AVERAGE(B25:G25)</f>
        <v>5.907990666666667</v>
      </c>
      <c r="J25" s="47"/>
      <c r="K25" s="55"/>
    </row>
    <row r="26" spans="1:11" ht="12.75">
      <c r="A26" s="14" t="s">
        <v>18</v>
      </c>
      <c r="B26" s="15">
        <v>6.684395</v>
      </c>
      <c r="C26" s="21">
        <v>12.646543</v>
      </c>
      <c r="D26" s="15">
        <v>2.69511</v>
      </c>
      <c r="E26" s="21">
        <v>3.89684</v>
      </c>
      <c r="F26" s="15">
        <v>2.555864</v>
      </c>
      <c r="G26" s="21">
        <v>3.024824</v>
      </c>
      <c r="I26" s="64">
        <f>AVERAGE(B26:G26)</f>
        <v>5.250596</v>
      </c>
      <c r="J26" s="47"/>
      <c r="K26" s="55"/>
    </row>
    <row r="27" spans="1:11" ht="12.75">
      <c r="A27" s="8"/>
      <c r="C27" s="17"/>
      <c r="E27" s="17"/>
      <c r="G27" s="17"/>
      <c r="I27" s="47"/>
      <c r="J27" s="47"/>
      <c r="K27" s="47"/>
    </row>
    <row r="28" spans="1:11" ht="12.75">
      <c r="A28" s="8" t="s">
        <v>21</v>
      </c>
      <c r="B28" s="1">
        <v>945.3</v>
      </c>
      <c r="C28" s="23">
        <v>1700.2</v>
      </c>
      <c r="D28" s="1">
        <v>621.6</v>
      </c>
      <c r="E28" s="23">
        <v>604.4</v>
      </c>
      <c r="F28" s="1">
        <v>342.5</v>
      </c>
      <c r="G28" s="23">
        <v>487.4</v>
      </c>
      <c r="I28" s="63">
        <f>AVERAGE(B28:G28)</f>
        <v>783.5666666666666</v>
      </c>
      <c r="J28" s="58"/>
      <c r="K28" s="59"/>
    </row>
    <row r="29" spans="1:11" ht="12.75">
      <c r="A29" s="8" t="s">
        <v>22</v>
      </c>
      <c r="B29" s="2">
        <v>116439.58</v>
      </c>
      <c r="C29" s="24">
        <v>218032.43</v>
      </c>
      <c r="D29" s="2">
        <v>43036.7</v>
      </c>
      <c r="E29" s="24">
        <v>98378.65</v>
      </c>
      <c r="F29" s="2">
        <v>42865.9</v>
      </c>
      <c r="G29" s="24">
        <v>113283.98</v>
      </c>
      <c r="I29" s="65">
        <f>AVERAGE(B29:G29)</f>
        <v>105339.54</v>
      </c>
      <c r="J29" s="60"/>
      <c r="K29" s="61"/>
    </row>
    <row r="30" spans="1:11" ht="12.75">
      <c r="A30" s="8" t="s">
        <v>23</v>
      </c>
      <c r="B30" s="1">
        <v>392.2147</v>
      </c>
      <c r="C30" s="23">
        <v>797.6371</v>
      </c>
      <c r="D30" s="1">
        <v>131.1717</v>
      </c>
      <c r="E30" s="23">
        <v>367.54</v>
      </c>
      <c r="F30" s="1">
        <v>92.8167</v>
      </c>
      <c r="G30" s="23">
        <v>407.7874</v>
      </c>
      <c r="I30" s="63">
        <f>AVERAGE(B30:G30)</f>
        <v>364.8612666666666</v>
      </c>
      <c r="J30" s="47"/>
      <c r="K30" s="59"/>
    </row>
    <row r="31" spans="8:11" ht="12.75">
      <c r="H31" s="47"/>
      <c r="I31" s="47"/>
      <c r="J31" s="47"/>
      <c r="K31" s="47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&amp;L&amp;F &amp;A&amp;R&amp;D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LPDWH</dc:creator>
  <cp:keywords/>
  <dc:description/>
  <cp:lastModifiedBy>rayk</cp:lastModifiedBy>
  <cp:lastPrinted>2007-07-26T17:05:10Z</cp:lastPrinted>
  <dcterms:created xsi:type="dcterms:W3CDTF">2003-01-15T17:09:16Z</dcterms:created>
  <dcterms:modified xsi:type="dcterms:W3CDTF">2007-10-24T05:55:03Z</dcterms:modified>
  <cp:category/>
  <cp:version/>
  <cp:contentType/>
  <cp:contentStatus/>
</cp:coreProperties>
</file>